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5600" windowHeight="8625" tabRatio="604"/>
  </bookViews>
  <sheets>
    <sheet name="Sardegna" sheetId="51" r:id="rId1"/>
  </sheets>
  <calcPr calcId="145621"/>
</workbook>
</file>

<file path=xl/calcChain.xml><?xml version="1.0" encoding="utf-8"?>
<calcChain xmlns="http://schemas.openxmlformats.org/spreadsheetml/2006/main">
  <c r="I80" i="51"/>
  <c r="I12"/>
  <c r="I82"/>
  <c r="I84"/>
</calcChain>
</file>

<file path=xl/sharedStrings.xml><?xml version="1.0" encoding="utf-8"?>
<sst xmlns="http://schemas.openxmlformats.org/spreadsheetml/2006/main" count="560" uniqueCount="232">
  <si>
    <t>Annualità</t>
  </si>
  <si>
    <t>Istituto scolastico</t>
  </si>
  <si>
    <t>Importo netto ricavo stimato</t>
  </si>
  <si>
    <t>Codice edificio Anagrafe</t>
  </si>
  <si>
    <t>N. id</t>
  </si>
  <si>
    <t>Provincia</t>
  </si>
  <si>
    <t>Ente</t>
  </si>
  <si>
    <t>Scuola Primaria</t>
  </si>
  <si>
    <t>TOTALE</t>
  </si>
  <si>
    <t>Cofinanziamento (se presente)</t>
  </si>
  <si>
    <t xml:space="preserve">REGIONE SARDEGNA </t>
  </si>
  <si>
    <t xml:space="preserve">Tipologia intervento
</t>
  </si>
  <si>
    <t>Livello di progettazione / Maturità progettuale</t>
  </si>
  <si>
    <t>Importo di finanziamento richiesto</t>
  </si>
  <si>
    <t>2018-2019</t>
  </si>
  <si>
    <t>Sassari</t>
  </si>
  <si>
    <t>Comune Di Loiri Porto San Paolo</t>
  </si>
  <si>
    <t>NC_COMUNE DI LOIRI</t>
  </si>
  <si>
    <t>Istituto Comprensivo Loiri Porto San Paolo. Scuole Di Loiri</t>
  </si>
  <si>
    <t>c2</t>
  </si>
  <si>
    <t>DIP Approvato</t>
  </si>
  <si>
    <t>Oristano</t>
  </si>
  <si>
    <t>Comune Di Abbasanta</t>
  </si>
  <si>
    <t>0950011232</t>
  </si>
  <si>
    <t>Scuola Primaria E Scuola Infanzia</t>
  </si>
  <si>
    <t>b</t>
  </si>
  <si>
    <t>Comune Di Valledoria</t>
  </si>
  <si>
    <t>0900790409</t>
  </si>
  <si>
    <t>Scuola Primaria E Secondaria Primo Grado</t>
  </si>
  <si>
    <t>c1</t>
  </si>
  <si>
    <t>DIP presentato + avvio istrutt. tecnica</t>
  </si>
  <si>
    <t>Sud Sardegna</t>
  </si>
  <si>
    <t>Comune Di Donori</t>
  </si>
  <si>
    <t>Scuola Secondaria Di 1 Grado "Fabrizio De Andrè"</t>
  </si>
  <si>
    <t>a</t>
  </si>
  <si>
    <t>Provincia Di Sassari</t>
  </si>
  <si>
    <t>0900640433</t>
  </si>
  <si>
    <t>Liceo Scientifico G. Marconi</t>
  </si>
  <si>
    <t>Nuoro</t>
  </si>
  <si>
    <t>Comune Di Lanusei</t>
  </si>
  <si>
    <t xml:space="preserve">0910370428 </t>
  </si>
  <si>
    <t xml:space="preserve">Istituto Tecnico Geometri - (Polo Scolastico Comunale) </t>
  </si>
  <si>
    <t>DIP presentato</t>
  </si>
  <si>
    <t>Città Metropolitana di Cagliari</t>
  </si>
  <si>
    <t>Comune Di Assemini</t>
  </si>
  <si>
    <t>0920030425</t>
  </si>
  <si>
    <t>Giovanni Pascoli</t>
  </si>
  <si>
    <t>DIP approvato</t>
  </si>
  <si>
    <t>Comune Nurri</t>
  </si>
  <si>
    <t xml:space="preserve">1110480062 </t>
  </si>
  <si>
    <t>Istituto Comprensivo Luigi Pitzalis</t>
  </si>
  <si>
    <t>Comune Di Olmedo</t>
  </si>
  <si>
    <t>NC_OLMEDO</t>
  </si>
  <si>
    <t>Nuovo Polo Scolastico Olmedo - Primaria E Secondaria Di I Grado</t>
  </si>
  <si>
    <t>Comune Di Sedilo</t>
  </si>
  <si>
    <t>0950520030</t>
  </si>
  <si>
    <t xml:space="preserve">Francesco Ciusa </t>
  </si>
  <si>
    <t>2019-2020</t>
  </si>
  <si>
    <t>Provincia Di Nuoro</t>
  </si>
  <si>
    <t>0910440418</t>
  </si>
  <si>
    <t>S. Satta</t>
  </si>
  <si>
    <t>Nessuno</t>
  </si>
  <si>
    <t>Comune Di Isili</t>
  </si>
  <si>
    <t>1110360172</t>
  </si>
  <si>
    <t xml:space="preserve">Istituto Comprensivo  Isili </t>
  </si>
  <si>
    <t>SFTE</t>
  </si>
  <si>
    <t>Comune Di Ittiri</t>
  </si>
  <si>
    <t>0900330069</t>
  </si>
  <si>
    <t>Scuola Dell'Infanzia/Primaria Di Via Porcheddu</t>
  </si>
  <si>
    <t>DIP</t>
  </si>
  <si>
    <t>Comune Di Villaurbana</t>
  </si>
  <si>
    <t>0950720794</t>
  </si>
  <si>
    <t>Scuola Dell'Infanzia E Primaria</t>
  </si>
  <si>
    <t>Comune Di Santa Giusta</t>
  </si>
  <si>
    <t>0950470002</t>
  </si>
  <si>
    <t>Scuola Materna</t>
  </si>
  <si>
    <t>Pdef</t>
  </si>
  <si>
    <t>0900330209</t>
  </si>
  <si>
    <t>Scuola Primaria Di Via Turati</t>
  </si>
  <si>
    <t>0900330070</t>
  </si>
  <si>
    <t>Scuola Dell'Infanzia Di Via Boccaccio</t>
  </si>
  <si>
    <t>Comune Di Paulilatino</t>
  </si>
  <si>
    <t>0950411863</t>
  </si>
  <si>
    <t>Edificio Scolastico Via Grazia Deledda</t>
  </si>
  <si>
    <t>0900640466</t>
  </si>
  <si>
    <t>Liceo Margherita Di Castelvi'</t>
  </si>
  <si>
    <t>Comune Di Florinas</t>
  </si>
  <si>
    <t>0900291622</t>
  </si>
  <si>
    <t>Scuola Primaria Via Roma</t>
  </si>
  <si>
    <t>d</t>
  </si>
  <si>
    <t>Comune Di Villasor</t>
  </si>
  <si>
    <t>1111060115</t>
  </si>
  <si>
    <t>I.C. Ernesto Puxeddu Villasor- Nuraminis</t>
  </si>
  <si>
    <t>Comune Di Oristano</t>
  </si>
  <si>
    <t>0950380130</t>
  </si>
  <si>
    <t>Scuola Secondaria Di I Grado - Grazia Deledda</t>
  </si>
  <si>
    <t>Comune Di San Vero Milis</t>
  </si>
  <si>
    <t>0950500037</t>
  </si>
  <si>
    <t>0900640429</t>
  </si>
  <si>
    <t>Liceo Scientifico "G. Spano" N. 1</t>
  </si>
  <si>
    <t>0900701207</t>
  </si>
  <si>
    <t>I.T.C.G. "Don G. Pes" Tempio</t>
  </si>
  <si>
    <t>Comune Di Macomer</t>
  </si>
  <si>
    <t>0910440308</t>
  </si>
  <si>
    <t>Scuola Secondaria Di 1° Grado (Median.1) - Via Ariosto</t>
  </si>
  <si>
    <t>0950380134</t>
  </si>
  <si>
    <t xml:space="preserve">Scuola Secondaria Via Marconi </t>
  </si>
  <si>
    <t>Comune Di Seulo</t>
  </si>
  <si>
    <t>1110820968</t>
  </si>
  <si>
    <t>Scuole Seulo</t>
  </si>
  <si>
    <t>Comune Di Pula</t>
  </si>
  <si>
    <t>0920501433</t>
  </si>
  <si>
    <t>Infanzia Santa Margherita</t>
  </si>
  <si>
    <t>0900031324</t>
  </si>
  <si>
    <t>Liceo Scientifico "E. Fermi"</t>
  </si>
  <si>
    <t>0950380060</t>
  </si>
  <si>
    <t>Scuola Primaria "Sa Rodia"</t>
  </si>
  <si>
    <t>0910440185</t>
  </si>
  <si>
    <t>Scuola Primaria Padru E Lampdas - Via B. Luserna</t>
  </si>
  <si>
    <t>Comune Di Domusnovas</t>
  </si>
  <si>
    <t>1110160275</t>
  </si>
  <si>
    <t>Scuola Elementare Via Monti</t>
  </si>
  <si>
    <t>c</t>
  </si>
  <si>
    <t>Comune Di Chiaramonti</t>
  </si>
  <si>
    <t>0900250267</t>
  </si>
  <si>
    <t>Scuola Primaria E Secondaria Di Primo Grado</t>
  </si>
  <si>
    <t>2020-2021</t>
  </si>
  <si>
    <t>0900471822</t>
  </si>
  <si>
    <t>Liceo Artistico "F. De Andrè"</t>
  </si>
  <si>
    <t xml:space="preserve">	0900351251</t>
  </si>
  <si>
    <t>Liceo Classico "Garibaldi" Sede Centrale</t>
  </si>
  <si>
    <t>Provincia Di Oristano</t>
  </si>
  <si>
    <t>0950381452</t>
  </si>
  <si>
    <t>Istituto Polivalente Di Oristano</t>
  </si>
  <si>
    <t>Comune Di Pozzomaggiore</t>
  </si>
  <si>
    <t>0900590296</t>
  </si>
  <si>
    <t>Scuola Primaria Pozzomaggiore</t>
  </si>
  <si>
    <t>Comune Di Carloforte</t>
  </si>
  <si>
    <t>Infanzia Carloforte</t>
  </si>
  <si>
    <t>0900701170</t>
  </si>
  <si>
    <t>Liceo Classico/Scientifico "G.M. Dettori"</t>
  </si>
  <si>
    <t>0950380052</t>
  </si>
  <si>
    <t>Istituto Comprensivo 1 - Via Solferino</t>
  </si>
  <si>
    <t>0910440053</t>
  </si>
  <si>
    <t>Scuola Per L'Infanzia Santa Maria - Via A. Moro</t>
  </si>
  <si>
    <t>Comune Di Siniscola</t>
  </si>
  <si>
    <t>0910850082</t>
  </si>
  <si>
    <t>Scuola Infanzia Vivaldi</t>
  </si>
  <si>
    <t>Provincia Del Sud Sardegna</t>
  </si>
  <si>
    <t>Ipia "E. Loi"</t>
  </si>
  <si>
    <t>Comune Di Osini</t>
  </si>
  <si>
    <t>0910690965</t>
  </si>
  <si>
    <t>0910510432</t>
  </si>
  <si>
    <t>Istituto Tecnico Per Geometri F. Ciusa Di Nuoro</t>
  </si>
  <si>
    <t>0950381496</t>
  </si>
  <si>
    <t>Liceo Pedagogico Benedetto Croce</t>
  </si>
  <si>
    <t>Comune Di Torralba</t>
  </si>
  <si>
    <t>0900730405</t>
  </si>
  <si>
    <t>Scuola Elementare</t>
  </si>
  <si>
    <t>0900520416</t>
  </si>
  <si>
    <t>Liceo Classico Duca Degli Abruzzi</t>
  </si>
  <si>
    <t xml:space="preserve">Comune Di Senorbì </t>
  </si>
  <si>
    <t>1110750001</t>
  </si>
  <si>
    <t>Scuola Infanzia Simieri</t>
  </si>
  <si>
    <t>Comune Di Zerfaliu</t>
  </si>
  <si>
    <t>0950750174</t>
  </si>
  <si>
    <t>Scuola Secondaria I Grado Zerfaliu</t>
  </si>
  <si>
    <t>1110811563</t>
  </si>
  <si>
    <t>Ls - Omnicomprensivo Farci</t>
  </si>
  <si>
    <t>0900590380</t>
  </si>
  <si>
    <t>Scuola Secondaria I° Pozzomaggiore</t>
  </si>
  <si>
    <t>Comune Di Milis</t>
  </si>
  <si>
    <t>0950270106</t>
  </si>
  <si>
    <t>Scuola Infanzia E Primaria</t>
  </si>
  <si>
    <t>Comune Di Monserrato</t>
  </si>
  <si>
    <t>0921090907</t>
  </si>
  <si>
    <t>Scuola Primaria E Dell'Infanzia Di Via Capo D'Orso</t>
  </si>
  <si>
    <t>1110750523</t>
  </si>
  <si>
    <t>Scuola Secondaria Di Primo Grado</t>
  </si>
  <si>
    <t>Comune Di Santadi</t>
  </si>
  <si>
    <t>Comune Di Tortolì</t>
  </si>
  <si>
    <t>0910950612</t>
  </si>
  <si>
    <t>Scuola Primaria Monte Attu</t>
  </si>
  <si>
    <t>0900640713</t>
  </si>
  <si>
    <t>Liceo Margherita Di Castelvi' Sede Di Via Istria</t>
  </si>
  <si>
    <t>Comune Di Santa Maria Coghinas</t>
  </si>
  <si>
    <t>0900870668</t>
  </si>
  <si>
    <t>Scuola Di Santa Maria Coghinas</t>
  </si>
  <si>
    <t>Città Metropolitana Di Cagliari</t>
  </si>
  <si>
    <t>0921081259</t>
  </si>
  <si>
    <t>Iis - Duca Degli Abruzzi</t>
  </si>
  <si>
    <t>0900061175</t>
  </si>
  <si>
    <t>Liceo Scientifico "Falcone E Borsellino"</t>
  </si>
  <si>
    <t>Comune Di Arzana</t>
  </si>
  <si>
    <t>0910021486</t>
  </si>
  <si>
    <t>Primaria E Sec I Grado Arzana</t>
  </si>
  <si>
    <t>0900700461</t>
  </si>
  <si>
    <t>Liceo Artistico "Fabrizio De Andre'"</t>
  </si>
  <si>
    <t>0950380201</t>
  </si>
  <si>
    <t>Istituto Tecnico Industriale Othoca</t>
  </si>
  <si>
    <t>0900701210</t>
  </si>
  <si>
    <t>Istituto Tecnico Industriale Tempio</t>
  </si>
  <si>
    <t>0910850341</t>
  </si>
  <si>
    <t>Scuola Media Via Silvio Pellico</t>
  </si>
  <si>
    <t>Comune Di Portoscuso</t>
  </si>
  <si>
    <t xml:space="preserve">Istituto Comprensivo "V. Angius" Portoscuso </t>
  </si>
  <si>
    <t>Comune Di Sini</t>
  </si>
  <si>
    <t>0950600138</t>
  </si>
  <si>
    <t>Scuola Dell'Infanzia</t>
  </si>
  <si>
    <t>Comune Di Nuxis</t>
  </si>
  <si>
    <t>1110490512</t>
  </si>
  <si>
    <t xml:space="preserve">Secondaria </t>
  </si>
  <si>
    <t>Comune Di Sedini</t>
  </si>
  <si>
    <t>0900650067</t>
  </si>
  <si>
    <t>Istituto Comprensivo Eleonora D'Arborea Castelsardo Sede Distaccata Di Sedini</t>
  </si>
  <si>
    <t>0900491177</t>
  </si>
  <si>
    <t>Ipia Amsicora</t>
  </si>
  <si>
    <t>0900580004</t>
  </si>
  <si>
    <t xml:space="preserve">Istituto Professionale Per L'Industria E L'Agricoltura </t>
  </si>
  <si>
    <t>Comune Di Nuragus</t>
  </si>
  <si>
    <t>1110450591</t>
  </si>
  <si>
    <t>Scuola Primaria E Dell'Infanzia "Capitano Egidio Medda"</t>
  </si>
  <si>
    <t>0920500375</t>
  </si>
  <si>
    <t>Primaria Santa Margherita</t>
  </si>
  <si>
    <t>Comune Di Orosei</t>
  </si>
  <si>
    <t>0910630071</t>
  </si>
  <si>
    <t>Scuola Infanzia "Gollai"</t>
  </si>
  <si>
    <t>0910950627</t>
  </si>
  <si>
    <t>Scuola Primaria Via M. Virgilio - Centrali</t>
  </si>
  <si>
    <t>Istituto Comprensivo "V. Angius" Portoscuso</t>
  </si>
  <si>
    <t>Secondaria Primo Grado</t>
  </si>
  <si>
    <t xml:space="preserve">residuo </t>
  </si>
</sst>
</file>

<file path=xl/styles.xml><?xml version="1.0" encoding="utf-8"?>
<styleSheet xmlns="http://schemas.openxmlformats.org/spreadsheetml/2006/main">
  <numFmts count="3">
    <numFmt numFmtId="164" formatCode="_-[$€]\ * #,##0.00_-;\-[$€]\ * #,##0.00_-;_-[$€]\ * &quot;-&quot;??_-;_-@_-"/>
    <numFmt numFmtId="165" formatCode="&quot;€&quot;\ #,##0.00"/>
    <numFmt numFmtId="166" formatCode="&quot; € &quot;#,##0.00&quot; &quot;;&quot;-€ &quot;#,##0.00&quot; &quot;;&quot; € -&quot;#&quot; &quot;;@&quot; &quot;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  <xf numFmtId="166" fontId="4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5" fontId="0" fillId="0" borderId="0" xfId="0" applyNumberFormat="1" applyFill="1"/>
    <xf numFmtId="4" fontId="0" fillId="0" borderId="0" xfId="0" applyNumberFormat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4" fontId="0" fillId="0" borderId="0" xfId="0" applyNumberFormat="1" applyFill="1"/>
    <xf numFmtId="165" fontId="0" fillId="0" borderId="0" xfId="0" applyNumberFormat="1"/>
    <xf numFmtId="165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6" fillId="0" borderId="1" xfId="0" applyFont="1" applyFill="1" applyBorder="1" applyAlignment="1">
      <alignment horizontal="center" vertical="center"/>
    </xf>
  </cellXfs>
  <cellStyles count="5">
    <cellStyle name="Euro" xfId="1"/>
    <cellStyle name="Excel Built-in Normal" xfId="3"/>
    <cellStyle name="Excel_BuiltIn_Currency" xfId="4"/>
    <cellStyle name="Normale" xfId="0" builtinId="0"/>
    <cellStyle name="Normale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workbookViewId="0">
      <selection sqref="A1:J1"/>
    </sheetView>
  </sheetViews>
  <sheetFormatPr defaultRowHeight="12.75"/>
  <cols>
    <col min="1" max="1" width="14.42578125" customWidth="1"/>
    <col min="2" max="2" width="14.85546875" customWidth="1"/>
    <col min="3" max="3" width="19" style="1" customWidth="1"/>
    <col min="4" max="4" width="20.85546875" customWidth="1"/>
    <col min="5" max="5" width="19.85546875" style="1" customWidth="1"/>
    <col min="6" max="6" width="26.28515625" style="1" customWidth="1"/>
    <col min="8" max="8" width="15.42578125" style="1" customWidth="1"/>
    <col min="9" max="9" width="17" style="17" customWidth="1"/>
    <col min="10" max="10" width="16.42578125" customWidth="1"/>
    <col min="13" max="13" width="10.140625" bestFit="1" customWidth="1"/>
  </cols>
  <sheetData>
    <row r="1" spans="1:10" ht="2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0">
      <c r="A2" s="5" t="s">
        <v>4</v>
      </c>
      <c r="B2" s="5" t="s">
        <v>0</v>
      </c>
      <c r="C2" s="6" t="s">
        <v>5</v>
      </c>
      <c r="D2" s="6" t="s">
        <v>6</v>
      </c>
      <c r="E2" s="7" t="s">
        <v>3</v>
      </c>
      <c r="F2" s="6" t="s">
        <v>1</v>
      </c>
      <c r="G2" s="7" t="s">
        <v>11</v>
      </c>
      <c r="H2" s="6" t="s">
        <v>12</v>
      </c>
      <c r="I2" s="8" t="s">
        <v>13</v>
      </c>
      <c r="J2" s="6" t="s">
        <v>9</v>
      </c>
    </row>
    <row r="3" spans="1:10" ht="45">
      <c r="A3" s="12">
        <v>1</v>
      </c>
      <c r="B3" s="9" t="s">
        <v>14</v>
      </c>
      <c r="C3" s="10" t="s">
        <v>15</v>
      </c>
      <c r="D3" s="10" t="s">
        <v>16</v>
      </c>
      <c r="E3" s="11" t="s">
        <v>17</v>
      </c>
      <c r="F3" s="10" t="s">
        <v>18</v>
      </c>
      <c r="G3" s="12" t="s">
        <v>19</v>
      </c>
      <c r="H3" s="10" t="s">
        <v>20</v>
      </c>
      <c r="I3" s="13">
        <v>2100000</v>
      </c>
      <c r="J3" s="14">
        <v>525000</v>
      </c>
    </row>
    <row r="4" spans="1:10" ht="30">
      <c r="A4" s="12">
        <v>2</v>
      </c>
      <c r="B4" s="9" t="s">
        <v>14</v>
      </c>
      <c r="C4" s="10" t="s">
        <v>21</v>
      </c>
      <c r="D4" s="10" t="s">
        <v>22</v>
      </c>
      <c r="E4" s="11" t="s">
        <v>23</v>
      </c>
      <c r="F4" s="10" t="s">
        <v>24</v>
      </c>
      <c r="G4" s="12" t="s">
        <v>25</v>
      </c>
      <c r="H4" s="10" t="s">
        <v>20</v>
      </c>
      <c r="I4" s="13">
        <v>2700000</v>
      </c>
      <c r="J4" s="14">
        <v>674300</v>
      </c>
    </row>
    <row r="5" spans="1:10" ht="45">
      <c r="A5" s="12">
        <v>3</v>
      </c>
      <c r="B5" s="9" t="s">
        <v>14</v>
      </c>
      <c r="C5" s="10" t="s">
        <v>15</v>
      </c>
      <c r="D5" s="10" t="s">
        <v>26</v>
      </c>
      <c r="E5" s="11" t="s">
        <v>27</v>
      </c>
      <c r="F5" s="10" t="s">
        <v>28</v>
      </c>
      <c r="G5" s="12" t="s">
        <v>29</v>
      </c>
      <c r="H5" s="10" t="s">
        <v>30</v>
      </c>
      <c r="I5" s="13">
        <v>4470400</v>
      </c>
      <c r="J5" s="14">
        <v>1117600</v>
      </c>
    </row>
    <row r="6" spans="1:10" ht="30">
      <c r="A6" s="12">
        <v>4</v>
      </c>
      <c r="B6" s="9" t="s">
        <v>14</v>
      </c>
      <c r="C6" s="10" t="s">
        <v>31</v>
      </c>
      <c r="D6" s="10" t="s">
        <v>32</v>
      </c>
      <c r="E6" s="11">
        <v>1110170039</v>
      </c>
      <c r="F6" s="10" t="s">
        <v>33</v>
      </c>
      <c r="G6" s="12" t="s">
        <v>34</v>
      </c>
      <c r="H6" s="10" t="s">
        <v>20</v>
      </c>
      <c r="I6" s="13">
        <v>3000000</v>
      </c>
      <c r="J6" s="14">
        <v>7776000</v>
      </c>
    </row>
    <row r="7" spans="1:10" ht="15">
      <c r="A7" s="12">
        <v>5</v>
      </c>
      <c r="B7" s="9" t="s">
        <v>14</v>
      </c>
      <c r="C7" s="10" t="s">
        <v>15</v>
      </c>
      <c r="D7" s="10" t="s">
        <v>35</v>
      </c>
      <c r="E7" s="11" t="s">
        <v>36</v>
      </c>
      <c r="F7" s="10" t="s">
        <v>37</v>
      </c>
      <c r="G7" s="12" t="s">
        <v>29</v>
      </c>
      <c r="H7" s="10" t="s">
        <v>20</v>
      </c>
      <c r="I7" s="13">
        <v>8720000</v>
      </c>
      <c r="J7" s="14">
        <v>900000</v>
      </c>
    </row>
    <row r="8" spans="1:10" ht="30">
      <c r="A8" s="12">
        <v>6</v>
      </c>
      <c r="B8" s="9" t="s">
        <v>14</v>
      </c>
      <c r="C8" s="10" t="s">
        <v>38</v>
      </c>
      <c r="D8" s="10" t="s">
        <v>39</v>
      </c>
      <c r="E8" s="11" t="s">
        <v>40</v>
      </c>
      <c r="F8" s="10" t="s">
        <v>41</v>
      </c>
      <c r="G8" s="12" t="s">
        <v>19</v>
      </c>
      <c r="H8" s="10" t="s">
        <v>42</v>
      </c>
      <c r="I8" s="13">
        <v>5400000</v>
      </c>
      <c r="J8" s="14">
        <v>600000</v>
      </c>
    </row>
    <row r="9" spans="1:10" ht="30">
      <c r="A9" s="12">
        <v>7</v>
      </c>
      <c r="B9" s="9" t="s">
        <v>14</v>
      </c>
      <c r="C9" s="10" t="s">
        <v>43</v>
      </c>
      <c r="D9" s="10" t="s">
        <v>44</v>
      </c>
      <c r="E9" s="11" t="s">
        <v>45</v>
      </c>
      <c r="F9" s="10" t="s">
        <v>46</v>
      </c>
      <c r="G9" s="12" t="s">
        <v>29</v>
      </c>
      <c r="H9" s="10" t="s">
        <v>47</v>
      </c>
      <c r="I9" s="13">
        <v>2475000</v>
      </c>
      <c r="J9" s="14">
        <v>275000</v>
      </c>
    </row>
    <row r="10" spans="1:10" ht="30">
      <c r="A10" s="12">
        <v>8</v>
      </c>
      <c r="B10" s="9" t="s">
        <v>14</v>
      </c>
      <c r="C10" s="10" t="s">
        <v>31</v>
      </c>
      <c r="D10" s="10" t="s">
        <v>48</v>
      </c>
      <c r="E10" s="11" t="s">
        <v>49</v>
      </c>
      <c r="F10" s="10" t="s">
        <v>50</v>
      </c>
      <c r="G10" s="12" t="s">
        <v>29</v>
      </c>
      <c r="H10" s="10" t="s">
        <v>47</v>
      </c>
      <c r="I10" s="13">
        <v>1881626.8399999999</v>
      </c>
      <c r="J10" s="14">
        <v>470406.71</v>
      </c>
    </row>
    <row r="11" spans="1:10" ht="45">
      <c r="A11" s="12">
        <v>9</v>
      </c>
      <c r="B11" s="9" t="s">
        <v>14</v>
      </c>
      <c r="C11" s="10" t="s">
        <v>15</v>
      </c>
      <c r="D11" s="10" t="s">
        <v>51</v>
      </c>
      <c r="E11" s="11" t="s">
        <v>52</v>
      </c>
      <c r="F11" s="10" t="s">
        <v>53</v>
      </c>
      <c r="G11" s="12" t="s">
        <v>19</v>
      </c>
      <c r="H11" s="10" t="s">
        <v>30</v>
      </c>
      <c r="I11" s="13">
        <v>3935000</v>
      </c>
      <c r="J11" s="14">
        <v>510000</v>
      </c>
    </row>
    <row r="12" spans="1:10" ht="45">
      <c r="A12" s="12">
        <v>10</v>
      </c>
      <c r="B12" s="9" t="s">
        <v>14</v>
      </c>
      <c r="C12" s="10" t="s">
        <v>21</v>
      </c>
      <c r="D12" s="10" t="s">
        <v>54</v>
      </c>
      <c r="E12" s="11" t="s">
        <v>55</v>
      </c>
      <c r="F12" s="10" t="s">
        <v>56</v>
      </c>
      <c r="G12" s="12" t="s">
        <v>25</v>
      </c>
      <c r="H12" s="10" t="s">
        <v>30</v>
      </c>
      <c r="I12" s="13">
        <f>1875000-5514.02</f>
        <v>1869485.98</v>
      </c>
      <c r="J12" s="14">
        <v>625000</v>
      </c>
    </row>
    <row r="13" spans="1:10" ht="15">
      <c r="A13" s="12">
        <v>11</v>
      </c>
      <c r="B13" s="9" t="s">
        <v>57</v>
      </c>
      <c r="C13" s="10" t="s">
        <v>38</v>
      </c>
      <c r="D13" s="10" t="s">
        <v>58</v>
      </c>
      <c r="E13" s="11" t="s">
        <v>59</v>
      </c>
      <c r="F13" s="10" t="s">
        <v>60</v>
      </c>
      <c r="G13" s="12" t="s">
        <v>25</v>
      </c>
      <c r="H13" s="10" t="s">
        <v>61</v>
      </c>
      <c r="I13" s="15">
        <v>528000</v>
      </c>
      <c r="J13" s="14">
        <v>132000</v>
      </c>
    </row>
    <row r="14" spans="1:10" ht="15">
      <c r="A14" s="12">
        <v>12</v>
      </c>
      <c r="B14" s="9" t="s">
        <v>14</v>
      </c>
      <c r="C14" s="10" t="s">
        <v>31</v>
      </c>
      <c r="D14" s="10" t="s">
        <v>62</v>
      </c>
      <c r="E14" s="11" t="s">
        <v>63</v>
      </c>
      <c r="F14" s="10" t="s">
        <v>64</v>
      </c>
      <c r="G14" s="12" t="s">
        <v>25</v>
      </c>
      <c r="H14" s="10" t="s">
        <v>65</v>
      </c>
      <c r="I14" s="13">
        <v>247171.66999999998</v>
      </c>
      <c r="J14" s="14">
        <v>61784.33</v>
      </c>
    </row>
    <row r="15" spans="1:10" ht="45">
      <c r="A15" s="12">
        <v>13</v>
      </c>
      <c r="B15" s="9" t="s">
        <v>14</v>
      </c>
      <c r="C15" s="10" t="s">
        <v>15</v>
      </c>
      <c r="D15" s="10" t="s">
        <v>66</v>
      </c>
      <c r="E15" s="11" t="s">
        <v>67</v>
      </c>
      <c r="F15" s="10" t="s">
        <v>68</v>
      </c>
      <c r="G15" s="12" t="s">
        <v>25</v>
      </c>
      <c r="H15" s="10" t="s">
        <v>69</v>
      </c>
      <c r="I15" s="13">
        <v>120000</v>
      </c>
      <c r="J15" s="14">
        <v>137525</v>
      </c>
    </row>
    <row r="16" spans="1:10" ht="30">
      <c r="A16" s="12">
        <v>14</v>
      </c>
      <c r="B16" s="9" t="s">
        <v>14</v>
      </c>
      <c r="C16" s="10" t="s">
        <v>21</v>
      </c>
      <c r="D16" s="10" t="s">
        <v>70</v>
      </c>
      <c r="E16" s="11" t="s">
        <v>71</v>
      </c>
      <c r="F16" s="10" t="s">
        <v>72</v>
      </c>
      <c r="G16" s="12" t="s">
        <v>25</v>
      </c>
      <c r="H16" s="10" t="s">
        <v>65</v>
      </c>
      <c r="I16" s="13">
        <v>180000</v>
      </c>
      <c r="J16" s="14">
        <v>45000</v>
      </c>
    </row>
    <row r="17" spans="1:10" ht="30">
      <c r="A17" s="12">
        <v>15</v>
      </c>
      <c r="B17" s="9" t="s">
        <v>14</v>
      </c>
      <c r="C17" s="10" t="s">
        <v>21</v>
      </c>
      <c r="D17" s="10" t="s">
        <v>73</v>
      </c>
      <c r="E17" s="11" t="s">
        <v>74</v>
      </c>
      <c r="F17" s="10" t="s">
        <v>75</v>
      </c>
      <c r="G17" s="12" t="s">
        <v>25</v>
      </c>
      <c r="H17" s="10" t="s">
        <v>76</v>
      </c>
      <c r="I17" s="13">
        <v>90000</v>
      </c>
      <c r="J17" s="14">
        <v>25000</v>
      </c>
    </row>
    <row r="18" spans="1:10" ht="15">
      <c r="A18" s="12">
        <v>16</v>
      </c>
      <c r="B18" s="9" t="s">
        <v>14</v>
      </c>
      <c r="C18" s="10" t="s">
        <v>15</v>
      </c>
      <c r="D18" s="10" t="s">
        <v>66</v>
      </c>
      <c r="E18" s="11" t="s">
        <v>77</v>
      </c>
      <c r="F18" s="10" t="s">
        <v>78</v>
      </c>
      <c r="G18" s="12" t="s">
        <v>25</v>
      </c>
      <c r="H18" s="10" t="s">
        <v>69</v>
      </c>
      <c r="I18" s="13">
        <v>250000</v>
      </c>
      <c r="J18" s="14">
        <v>322351</v>
      </c>
    </row>
    <row r="19" spans="1:10" ht="30">
      <c r="A19" s="12">
        <v>17</v>
      </c>
      <c r="B19" s="9" t="s">
        <v>14</v>
      </c>
      <c r="C19" s="10" t="s">
        <v>15</v>
      </c>
      <c r="D19" s="10" t="s">
        <v>66</v>
      </c>
      <c r="E19" s="11" t="s">
        <v>79</v>
      </c>
      <c r="F19" s="10" t="s">
        <v>80</v>
      </c>
      <c r="G19" s="12" t="s">
        <v>25</v>
      </c>
      <c r="H19" s="10" t="s">
        <v>69</v>
      </c>
      <c r="I19" s="13">
        <v>120000</v>
      </c>
      <c r="J19" s="14">
        <v>201200</v>
      </c>
    </row>
    <row r="20" spans="1:10" ht="30">
      <c r="A20" s="12">
        <v>18</v>
      </c>
      <c r="B20" s="9" t="s">
        <v>57</v>
      </c>
      <c r="C20" s="10" t="s">
        <v>21</v>
      </c>
      <c r="D20" s="10" t="s">
        <v>81</v>
      </c>
      <c r="E20" s="11" t="s">
        <v>82</v>
      </c>
      <c r="F20" s="10" t="s">
        <v>83</v>
      </c>
      <c r="G20" s="12" t="s">
        <v>25</v>
      </c>
      <c r="H20" s="10" t="s">
        <v>61</v>
      </c>
      <c r="I20" s="13">
        <v>330000</v>
      </c>
      <c r="J20" s="14">
        <v>90000</v>
      </c>
    </row>
    <row r="21" spans="1:10" ht="30">
      <c r="A21" s="12">
        <v>19</v>
      </c>
      <c r="B21" s="9" t="s">
        <v>57</v>
      </c>
      <c r="C21" s="10" t="s">
        <v>15</v>
      </c>
      <c r="D21" s="10" t="s">
        <v>35</v>
      </c>
      <c r="E21" s="11" t="s">
        <v>84</v>
      </c>
      <c r="F21" s="10" t="s">
        <v>85</v>
      </c>
      <c r="G21" s="12" t="s">
        <v>25</v>
      </c>
      <c r="H21" s="10" t="s">
        <v>61</v>
      </c>
      <c r="I21" s="13">
        <v>900000</v>
      </c>
      <c r="J21" s="14">
        <v>225000</v>
      </c>
    </row>
    <row r="22" spans="1:10" ht="15">
      <c r="A22" s="12">
        <v>20</v>
      </c>
      <c r="B22" s="9" t="s">
        <v>14</v>
      </c>
      <c r="C22" s="10" t="s">
        <v>15</v>
      </c>
      <c r="D22" s="10" t="s">
        <v>86</v>
      </c>
      <c r="E22" s="11" t="s">
        <v>87</v>
      </c>
      <c r="F22" s="10" t="s">
        <v>88</v>
      </c>
      <c r="G22" s="12" t="s">
        <v>89</v>
      </c>
      <c r="H22" s="10" t="s">
        <v>65</v>
      </c>
      <c r="I22" s="13">
        <v>270000</v>
      </c>
      <c r="J22" s="14">
        <v>70000</v>
      </c>
    </row>
    <row r="23" spans="1:10" ht="30">
      <c r="A23" s="12">
        <v>21</v>
      </c>
      <c r="B23" s="9" t="s">
        <v>14</v>
      </c>
      <c r="C23" s="10" t="s">
        <v>31</v>
      </c>
      <c r="D23" s="10" t="s">
        <v>90</v>
      </c>
      <c r="E23" s="11" t="s">
        <v>91</v>
      </c>
      <c r="F23" s="10" t="s">
        <v>92</v>
      </c>
      <c r="G23" s="12" t="s">
        <v>25</v>
      </c>
      <c r="H23" s="10" t="s">
        <v>65</v>
      </c>
      <c r="I23" s="13">
        <v>85000</v>
      </c>
      <c r="J23" s="14">
        <v>45000</v>
      </c>
    </row>
    <row r="24" spans="1:10" ht="30">
      <c r="A24" s="12">
        <v>22</v>
      </c>
      <c r="B24" s="9" t="s">
        <v>14</v>
      </c>
      <c r="C24" s="10" t="s">
        <v>21</v>
      </c>
      <c r="D24" s="10" t="s">
        <v>93</v>
      </c>
      <c r="E24" s="11" t="s">
        <v>94</v>
      </c>
      <c r="F24" s="10" t="s">
        <v>95</v>
      </c>
      <c r="G24" s="12" t="s">
        <v>25</v>
      </c>
      <c r="H24" s="10" t="s">
        <v>61</v>
      </c>
      <c r="I24" s="13">
        <v>267040</v>
      </c>
      <c r="J24" s="14">
        <v>66760</v>
      </c>
    </row>
    <row r="25" spans="1:10" ht="30">
      <c r="A25" s="12">
        <v>23</v>
      </c>
      <c r="B25" s="9" t="s">
        <v>57</v>
      </c>
      <c r="C25" s="10" t="s">
        <v>21</v>
      </c>
      <c r="D25" s="10" t="s">
        <v>96</v>
      </c>
      <c r="E25" s="11" t="s">
        <v>97</v>
      </c>
      <c r="F25" s="10" t="s">
        <v>7</v>
      </c>
      <c r="G25" s="12" t="s">
        <v>25</v>
      </c>
      <c r="H25" s="10" t="s">
        <v>61</v>
      </c>
      <c r="I25" s="13">
        <v>67488</v>
      </c>
      <c r="J25" s="14">
        <v>16872</v>
      </c>
    </row>
    <row r="26" spans="1:10" ht="30">
      <c r="A26" s="12">
        <v>24</v>
      </c>
      <c r="B26" s="9" t="s">
        <v>57</v>
      </c>
      <c r="C26" s="10" t="s">
        <v>15</v>
      </c>
      <c r="D26" s="10" t="s">
        <v>35</v>
      </c>
      <c r="E26" s="11" t="s">
        <v>98</v>
      </c>
      <c r="F26" s="10" t="s">
        <v>99</v>
      </c>
      <c r="G26" s="12" t="s">
        <v>25</v>
      </c>
      <c r="H26" s="10" t="s">
        <v>61</v>
      </c>
      <c r="I26" s="13">
        <v>1170000</v>
      </c>
      <c r="J26" s="14">
        <v>292500</v>
      </c>
    </row>
    <row r="27" spans="1:10" ht="30">
      <c r="A27" s="12">
        <v>25</v>
      </c>
      <c r="B27" s="9" t="s">
        <v>57</v>
      </c>
      <c r="C27" s="10" t="s">
        <v>15</v>
      </c>
      <c r="D27" s="10" t="s">
        <v>35</v>
      </c>
      <c r="E27" s="11" t="s">
        <v>100</v>
      </c>
      <c r="F27" s="10" t="s">
        <v>101</v>
      </c>
      <c r="G27" s="12" t="s">
        <v>34</v>
      </c>
      <c r="H27" s="10" t="s">
        <v>61</v>
      </c>
      <c r="I27" s="13">
        <v>160000</v>
      </c>
      <c r="J27" s="14">
        <v>40000</v>
      </c>
    </row>
    <row r="28" spans="1:10" ht="45">
      <c r="A28" s="12">
        <v>26</v>
      </c>
      <c r="B28" s="9" t="s">
        <v>57</v>
      </c>
      <c r="C28" s="10" t="s">
        <v>38</v>
      </c>
      <c r="D28" s="10" t="s">
        <v>102</v>
      </c>
      <c r="E28" s="11" t="s">
        <v>103</v>
      </c>
      <c r="F28" s="10" t="s">
        <v>104</v>
      </c>
      <c r="G28" s="12" t="s">
        <v>25</v>
      </c>
      <c r="H28" s="10" t="s">
        <v>69</v>
      </c>
      <c r="I28" s="13">
        <v>189592.48</v>
      </c>
      <c r="J28" s="14">
        <v>56631.519999999997</v>
      </c>
    </row>
    <row r="29" spans="1:10" ht="30">
      <c r="A29" s="12">
        <v>27</v>
      </c>
      <c r="B29" s="9" t="s">
        <v>14</v>
      </c>
      <c r="C29" s="10" t="s">
        <v>21</v>
      </c>
      <c r="D29" s="10" t="s">
        <v>93</v>
      </c>
      <c r="E29" s="11" t="s">
        <v>105</v>
      </c>
      <c r="F29" s="10" t="s">
        <v>106</v>
      </c>
      <c r="G29" s="12" t="s">
        <v>25</v>
      </c>
      <c r="H29" s="10" t="s">
        <v>61</v>
      </c>
      <c r="I29" s="13">
        <v>91320</v>
      </c>
      <c r="J29" s="14">
        <v>42830</v>
      </c>
    </row>
    <row r="30" spans="1:10" ht="15">
      <c r="A30" s="12">
        <v>28</v>
      </c>
      <c r="B30" s="9" t="s">
        <v>14</v>
      </c>
      <c r="C30" s="10" t="s">
        <v>31</v>
      </c>
      <c r="D30" s="10" t="s">
        <v>107</v>
      </c>
      <c r="E30" s="11" t="s">
        <v>108</v>
      </c>
      <c r="F30" s="10" t="s">
        <v>109</v>
      </c>
      <c r="G30" s="12" t="s">
        <v>25</v>
      </c>
      <c r="H30" s="10" t="s">
        <v>61</v>
      </c>
      <c r="I30" s="13">
        <v>50000</v>
      </c>
      <c r="J30" s="14">
        <v>100000</v>
      </c>
    </row>
    <row r="31" spans="1:10" ht="30">
      <c r="A31" s="12">
        <v>29</v>
      </c>
      <c r="B31" s="9" t="s">
        <v>57</v>
      </c>
      <c r="C31" s="10" t="s">
        <v>43</v>
      </c>
      <c r="D31" s="10" t="s">
        <v>110</v>
      </c>
      <c r="E31" s="11" t="s">
        <v>111</v>
      </c>
      <c r="F31" s="10" t="s">
        <v>112</v>
      </c>
      <c r="G31" s="12" t="s">
        <v>34</v>
      </c>
      <c r="H31" s="10" t="s">
        <v>61</v>
      </c>
      <c r="I31" s="13">
        <v>17982.29</v>
      </c>
      <c r="J31" s="14">
        <v>4495.57</v>
      </c>
    </row>
    <row r="32" spans="1:10" ht="15">
      <c r="A32" s="12">
        <v>30</v>
      </c>
      <c r="B32" s="9" t="s">
        <v>14</v>
      </c>
      <c r="C32" s="10" t="s">
        <v>15</v>
      </c>
      <c r="D32" s="10" t="s">
        <v>35</v>
      </c>
      <c r="E32" s="11" t="s">
        <v>113</v>
      </c>
      <c r="F32" s="10" t="s">
        <v>114</v>
      </c>
      <c r="G32" s="12" t="s">
        <v>25</v>
      </c>
      <c r="H32" s="10" t="s">
        <v>69</v>
      </c>
      <c r="I32" s="13">
        <v>440000</v>
      </c>
      <c r="J32" s="14">
        <v>110000</v>
      </c>
    </row>
    <row r="33" spans="1:10" ht="15">
      <c r="A33" s="12">
        <v>31</v>
      </c>
      <c r="B33" s="9" t="s">
        <v>14</v>
      </c>
      <c r="C33" s="10" t="s">
        <v>21</v>
      </c>
      <c r="D33" s="10" t="s">
        <v>93</v>
      </c>
      <c r="E33" s="11" t="s">
        <v>115</v>
      </c>
      <c r="F33" s="10" t="s">
        <v>116</v>
      </c>
      <c r="G33" s="12" t="s">
        <v>25</v>
      </c>
      <c r="H33" s="10" t="s">
        <v>61</v>
      </c>
      <c r="I33" s="13">
        <v>240976</v>
      </c>
      <c r="J33" s="14">
        <v>60244</v>
      </c>
    </row>
    <row r="34" spans="1:10" ht="30">
      <c r="A34" s="12">
        <v>32</v>
      </c>
      <c r="B34" s="9" t="s">
        <v>57</v>
      </c>
      <c r="C34" s="10" t="s">
        <v>38</v>
      </c>
      <c r="D34" s="10" t="s">
        <v>102</v>
      </c>
      <c r="E34" s="11" t="s">
        <v>117</v>
      </c>
      <c r="F34" s="10" t="s">
        <v>118</v>
      </c>
      <c r="G34" s="12" t="s">
        <v>25</v>
      </c>
      <c r="H34" s="10" t="s">
        <v>69</v>
      </c>
      <c r="I34" s="13">
        <v>111958</v>
      </c>
      <c r="J34" s="14">
        <v>33442</v>
      </c>
    </row>
    <row r="35" spans="1:10" ht="30">
      <c r="A35" s="12">
        <v>33</v>
      </c>
      <c r="B35" s="9" t="s">
        <v>14</v>
      </c>
      <c r="C35" s="10" t="s">
        <v>31</v>
      </c>
      <c r="D35" s="10" t="s">
        <v>119</v>
      </c>
      <c r="E35" s="11" t="s">
        <v>120</v>
      </c>
      <c r="F35" s="10" t="s">
        <v>121</v>
      </c>
      <c r="G35" s="12" t="s">
        <v>122</v>
      </c>
      <c r="H35" s="10" t="s">
        <v>65</v>
      </c>
      <c r="I35" s="13">
        <v>168000</v>
      </c>
      <c r="J35" s="14">
        <v>42000</v>
      </c>
    </row>
    <row r="36" spans="1:10" ht="30">
      <c r="A36" s="12">
        <v>34</v>
      </c>
      <c r="B36" s="9" t="s">
        <v>14</v>
      </c>
      <c r="C36" s="10" t="s">
        <v>15</v>
      </c>
      <c r="D36" s="10" t="s">
        <v>123</v>
      </c>
      <c r="E36" s="11" t="s">
        <v>124</v>
      </c>
      <c r="F36" s="10" t="s">
        <v>125</v>
      </c>
      <c r="G36" s="12" t="s">
        <v>25</v>
      </c>
      <c r="H36" s="10" t="s">
        <v>65</v>
      </c>
      <c r="I36" s="13">
        <v>240000</v>
      </c>
      <c r="J36" s="14">
        <v>60000</v>
      </c>
    </row>
    <row r="37" spans="1:10" ht="30">
      <c r="A37" s="12">
        <v>35</v>
      </c>
      <c r="B37" s="9" t="s">
        <v>126</v>
      </c>
      <c r="C37" s="10" t="s">
        <v>15</v>
      </c>
      <c r="D37" s="10" t="s">
        <v>35</v>
      </c>
      <c r="E37" s="11" t="s">
        <v>127</v>
      </c>
      <c r="F37" s="10" t="s">
        <v>128</v>
      </c>
      <c r="G37" s="12" t="s">
        <v>25</v>
      </c>
      <c r="H37" s="10" t="s">
        <v>61</v>
      </c>
      <c r="I37" s="13">
        <v>160000</v>
      </c>
      <c r="J37" s="14">
        <v>40000</v>
      </c>
    </row>
    <row r="38" spans="1:10" ht="30">
      <c r="A38" s="12">
        <v>36</v>
      </c>
      <c r="B38" s="9" t="s">
        <v>126</v>
      </c>
      <c r="C38" s="10" t="s">
        <v>15</v>
      </c>
      <c r="D38" s="10" t="s">
        <v>35</v>
      </c>
      <c r="E38" s="11" t="s">
        <v>129</v>
      </c>
      <c r="F38" s="10" t="s">
        <v>130</v>
      </c>
      <c r="G38" s="12" t="s">
        <v>25</v>
      </c>
      <c r="H38" s="10" t="s">
        <v>61</v>
      </c>
      <c r="I38" s="13">
        <v>206400</v>
      </c>
      <c r="J38" s="14">
        <v>51600</v>
      </c>
    </row>
    <row r="39" spans="1:10" ht="30">
      <c r="A39" s="12">
        <v>37</v>
      </c>
      <c r="B39" s="9" t="s">
        <v>126</v>
      </c>
      <c r="C39" s="10" t="s">
        <v>21</v>
      </c>
      <c r="D39" s="10" t="s">
        <v>131</v>
      </c>
      <c r="E39" s="11" t="s">
        <v>132</v>
      </c>
      <c r="F39" s="10" t="s">
        <v>133</v>
      </c>
      <c r="G39" s="12" t="s">
        <v>25</v>
      </c>
      <c r="H39" s="10" t="s">
        <v>69</v>
      </c>
      <c r="I39" s="13">
        <v>470360</v>
      </c>
      <c r="J39" s="14">
        <v>117590</v>
      </c>
    </row>
    <row r="40" spans="1:10" ht="30">
      <c r="A40" s="12">
        <v>38</v>
      </c>
      <c r="B40" s="9" t="s">
        <v>57</v>
      </c>
      <c r="C40" s="10" t="s">
        <v>15</v>
      </c>
      <c r="D40" s="10" t="s">
        <v>134</v>
      </c>
      <c r="E40" s="11" t="s">
        <v>135</v>
      </c>
      <c r="F40" s="10" t="s">
        <v>136</v>
      </c>
      <c r="G40" s="12" t="s">
        <v>25</v>
      </c>
      <c r="H40" s="10" t="s">
        <v>69</v>
      </c>
      <c r="I40" s="13">
        <v>240000</v>
      </c>
      <c r="J40" s="14">
        <v>60000</v>
      </c>
    </row>
    <row r="41" spans="1:10" ht="15">
      <c r="A41" s="12">
        <v>39</v>
      </c>
      <c r="B41" s="9" t="s">
        <v>57</v>
      </c>
      <c r="C41" s="10" t="s">
        <v>31</v>
      </c>
      <c r="D41" s="10" t="s">
        <v>137</v>
      </c>
      <c r="E41" s="11">
        <v>1110101746</v>
      </c>
      <c r="F41" s="10" t="s">
        <v>138</v>
      </c>
      <c r="G41" s="12" t="s">
        <v>25</v>
      </c>
      <c r="H41" s="10" t="s">
        <v>69</v>
      </c>
      <c r="I41" s="13">
        <v>112500</v>
      </c>
      <c r="J41" s="14">
        <v>37500</v>
      </c>
    </row>
    <row r="42" spans="1:10" ht="30">
      <c r="A42" s="12">
        <v>40</v>
      </c>
      <c r="B42" s="9" t="s">
        <v>57</v>
      </c>
      <c r="C42" s="10" t="s">
        <v>15</v>
      </c>
      <c r="D42" s="10" t="s">
        <v>35</v>
      </c>
      <c r="E42" s="11" t="s">
        <v>139</v>
      </c>
      <c r="F42" s="10" t="s">
        <v>140</v>
      </c>
      <c r="G42" s="12" t="s">
        <v>34</v>
      </c>
      <c r="H42" s="10" t="s">
        <v>61</v>
      </c>
      <c r="I42" s="13">
        <v>386808</v>
      </c>
      <c r="J42" s="14">
        <v>96702</v>
      </c>
    </row>
    <row r="43" spans="1:10" ht="30">
      <c r="A43" s="12">
        <v>41</v>
      </c>
      <c r="B43" s="9" t="s">
        <v>14</v>
      </c>
      <c r="C43" s="10" t="s">
        <v>21</v>
      </c>
      <c r="D43" s="10" t="s">
        <v>93</v>
      </c>
      <c r="E43" s="11" t="s">
        <v>141</v>
      </c>
      <c r="F43" s="10" t="s">
        <v>142</v>
      </c>
      <c r="G43" s="12" t="s">
        <v>25</v>
      </c>
      <c r="H43" s="10" t="s">
        <v>61</v>
      </c>
      <c r="I43" s="13">
        <v>171920</v>
      </c>
      <c r="J43" s="14">
        <v>42980</v>
      </c>
    </row>
    <row r="44" spans="1:10" ht="30">
      <c r="A44" s="12">
        <v>42</v>
      </c>
      <c r="B44" s="9" t="s">
        <v>57</v>
      </c>
      <c r="C44" s="10" t="s">
        <v>38</v>
      </c>
      <c r="D44" s="10" t="s">
        <v>102</v>
      </c>
      <c r="E44" s="11" t="s">
        <v>143</v>
      </c>
      <c r="F44" s="10" t="s">
        <v>144</v>
      </c>
      <c r="G44" s="12" t="s">
        <v>25</v>
      </c>
      <c r="H44" s="10" t="s">
        <v>69</v>
      </c>
      <c r="I44" s="13">
        <v>64239.6</v>
      </c>
      <c r="J44" s="14">
        <v>31640.400000000001</v>
      </c>
    </row>
    <row r="45" spans="1:10" ht="15">
      <c r="A45" s="12">
        <v>43</v>
      </c>
      <c r="B45" s="9" t="s">
        <v>14</v>
      </c>
      <c r="C45" s="10" t="s">
        <v>38</v>
      </c>
      <c r="D45" s="10" t="s">
        <v>145</v>
      </c>
      <c r="E45" s="11" t="s">
        <v>146</v>
      </c>
      <c r="F45" s="10" t="s">
        <v>147</v>
      </c>
      <c r="G45" s="12" t="s">
        <v>25</v>
      </c>
      <c r="H45" s="10" t="s">
        <v>61</v>
      </c>
      <c r="I45" s="13">
        <v>90000</v>
      </c>
      <c r="J45" s="14">
        <v>22500</v>
      </c>
    </row>
    <row r="46" spans="1:10" ht="30">
      <c r="A46" s="12">
        <v>44</v>
      </c>
      <c r="B46" s="9" t="s">
        <v>57</v>
      </c>
      <c r="C46" s="10" t="s">
        <v>31</v>
      </c>
      <c r="D46" s="10" t="s">
        <v>148</v>
      </c>
      <c r="E46" s="11">
        <v>1110711224</v>
      </c>
      <c r="F46" s="10" t="s">
        <v>149</v>
      </c>
      <c r="G46" s="12" t="s">
        <v>25</v>
      </c>
      <c r="H46" s="10" t="s">
        <v>61</v>
      </c>
      <c r="I46" s="13">
        <v>510000</v>
      </c>
      <c r="J46" s="14">
        <v>127500</v>
      </c>
    </row>
    <row r="47" spans="1:10" ht="15">
      <c r="A47" s="12">
        <v>45</v>
      </c>
      <c r="B47" s="9" t="s">
        <v>14</v>
      </c>
      <c r="C47" s="10" t="s">
        <v>38</v>
      </c>
      <c r="D47" s="10" t="s">
        <v>150</v>
      </c>
      <c r="E47" s="11" t="s">
        <v>151</v>
      </c>
      <c r="F47" s="10" t="s">
        <v>75</v>
      </c>
      <c r="G47" s="12" t="s">
        <v>34</v>
      </c>
      <c r="H47" s="10" t="s">
        <v>69</v>
      </c>
      <c r="I47" s="13">
        <v>30000</v>
      </c>
      <c r="J47" s="14">
        <v>35270.03</v>
      </c>
    </row>
    <row r="48" spans="1:10" ht="30">
      <c r="A48" s="12">
        <v>46</v>
      </c>
      <c r="B48" s="9" t="s">
        <v>57</v>
      </c>
      <c r="C48" s="10" t="s">
        <v>38</v>
      </c>
      <c r="D48" s="10" t="s">
        <v>58</v>
      </c>
      <c r="E48" s="11" t="s">
        <v>152</v>
      </c>
      <c r="F48" s="10" t="s">
        <v>153</v>
      </c>
      <c r="G48" s="12" t="s">
        <v>25</v>
      </c>
      <c r="H48" s="10" t="s">
        <v>61</v>
      </c>
      <c r="I48" s="13">
        <v>870000</v>
      </c>
      <c r="J48" s="14">
        <v>217500</v>
      </c>
    </row>
    <row r="49" spans="1:10" ht="30">
      <c r="A49" s="12">
        <v>47</v>
      </c>
      <c r="B49" s="9" t="s">
        <v>126</v>
      </c>
      <c r="C49" s="10" t="s">
        <v>21</v>
      </c>
      <c r="D49" s="10" t="s">
        <v>131</v>
      </c>
      <c r="E49" s="11" t="s">
        <v>154</v>
      </c>
      <c r="F49" s="10" t="s">
        <v>155</v>
      </c>
      <c r="G49" s="12" t="s">
        <v>25</v>
      </c>
      <c r="H49" s="10" t="s">
        <v>69</v>
      </c>
      <c r="I49" s="13">
        <v>434720</v>
      </c>
      <c r="J49" s="14">
        <v>108680</v>
      </c>
    </row>
    <row r="50" spans="1:10" ht="15">
      <c r="A50" s="12">
        <v>48</v>
      </c>
      <c r="B50" s="9" t="s">
        <v>14</v>
      </c>
      <c r="C50" s="10" t="s">
        <v>15</v>
      </c>
      <c r="D50" s="10" t="s">
        <v>156</v>
      </c>
      <c r="E50" s="11" t="s">
        <v>157</v>
      </c>
      <c r="F50" s="10" t="s">
        <v>158</v>
      </c>
      <c r="G50" s="12" t="s">
        <v>25</v>
      </c>
      <c r="H50" s="10" t="s">
        <v>69</v>
      </c>
      <c r="I50" s="13">
        <v>150000</v>
      </c>
      <c r="J50" s="14">
        <v>91024</v>
      </c>
    </row>
    <row r="51" spans="1:10" ht="30">
      <c r="A51" s="12">
        <v>49</v>
      </c>
      <c r="B51" s="9" t="s">
        <v>57</v>
      </c>
      <c r="C51" s="10" t="s">
        <v>15</v>
      </c>
      <c r="D51" s="10" t="s">
        <v>35</v>
      </c>
      <c r="E51" s="11" t="s">
        <v>159</v>
      </c>
      <c r="F51" s="10" t="s">
        <v>160</v>
      </c>
      <c r="G51" s="12" t="s">
        <v>89</v>
      </c>
      <c r="H51" s="10" t="s">
        <v>61</v>
      </c>
      <c r="I51" s="13">
        <v>240000</v>
      </c>
      <c r="J51" s="14">
        <v>60000</v>
      </c>
    </row>
    <row r="52" spans="1:10" ht="15">
      <c r="A52" s="12">
        <v>50</v>
      </c>
      <c r="B52" s="9" t="s">
        <v>14</v>
      </c>
      <c r="C52" s="10" t="s">
        <v>31</v>
      </c>
      <c r="D52" s="10" t="s">
        <v>161</v>
      </c>
      <c r="E52" s="11" t="s">
        <v>162</v>
      </c>
      <c r="F52" s="10" t="s">
        <v>163</v>
      </c>
      <c r="G52" s="12" t="s">
        <v>25</v>
      </c>
      <c r="H52" s="10" t="s">
        <v>69</v>
      </c>
      <c r="I52" s="13">
        <v>120000</v>
      </c>
      <c r="J52" s="14">
        <v>30000</v>
      </c>
    </row>
    <row r="53" spans="1:10" ht="30">
      <c r="A53" s="12">
        <v>51</v>
      </c>
      <c r="B53" s="9" t="s">
        <v>57</v>
      </c>
      <c r="C53" s="10" t="s">
        <v>21</v>
      </c>
      <c r="D53" s="10" t="s">
        <v>164</v>
      </c>
      <c r="E53" s="11" t="s">
        <v>165</v>
      </c>
      <c r="F53" s="10" t="s">
        <v>166</v>
      </c>
      <c r="G53" s="12" t="s">
        <v>25</v>
      </c>
      <c r="H53" s="10" t="s">
        <v>69</v>
      </c>
      <c r="I53" s="13">
        <v>60000</v>
      </c>
      <c r="J53" s="14">
        <v>35000</v>
      </c>
    </row>
    <row r="54" spans="1:10" ht="30">
      <c r="A54" s="12">
        <v>52</v>
      </c>
      <c r="B54" s="9" t="s">
        <v>14</v>
      </c>
      <c r="C54" s="10" t="s">
        <v>31</v>
      </c>
      <c r="D54" s="10" t="s">
        <v>148</v>
      </c>
      <c r="E54" s="11" t="s">
        <v>167</v>
      </c>
      <c r="F54" s="10" t="s">
        <v>168</v>
      </c>
      <c r="G54" s="12" t="s">
        <v>25</v>
      </c>
      <c r="H54" s="10" t="s">
        <v>61</v>
      </c>
      <c r="I54" s="13">
        <v>180000</v>
      </c>
      <c r="J54" s="14">
        <v>45000</v>
      </c>
    </row>
    <row r="55" spans="1:10" ht="30">
      <c r="A55" s="12">
        <v>53</v>
      </c>
      <c r="B55" s="9" t="s">
        <v>14</v>
      </c>
      <c r="C55" s="10" t="s">
        <v>15</v>
      </c>
      <c r="D55" s="10" t="s">
        <v>134</v>
      </c>
      <c r="E55" s="11" t="s">
        <v>169</v>
      </c>
      <c r="F55" s="10" t="s">
        <v>170</v>
      </c>
      <c r="G55" s="12" t="s">
        <v>25</v>
      </c>
      <c r="H55" s="10" t="s">
        <v>69</v>
      </c>
      <c r="I55" s="13">
        <v>172800</v>
      </c>
      <c r="J55" s="14">
        <v>43200</v>
      </c>
    </row>
    <row r="56" spans="1:10" ht="15">
      <c r="A56" s="12">
        <v>54</v>
      </c>
      <c r="B56" s="9" t="s">
        <v>14</v>
      </c>
      <c r="C56" s="10" t="s">
        <v>21</v>
      </c>
      <c r="D56" s="10" t="s">
        <v>171</v>
      </c>
      <c r="E56" s="11" t="s">
        <v>172</v>
      </c>
      <c r="F56" s="10" t="s">
        <v>173</v>
      </c>
      <c r="G56" s="12" t="s">
        <v>25</v>
      </c>
      <c r="H56" s="10" t="s">
        <v>65</v>
      </c>
      <c r="I56" s="13">
        <v>270000</v>
      </c>
      <c r="J56" s="14">
        <v>67500</v>
      </c>
    </row>
    <row r="57" spans="1:10" ht="45">
      <c r="A57" s="12">
        <v>55</v>
      </c>
      <c r="B57" s="9" t="s">
        <v>126</v>
      </c>
      <c r="C57" s="10" t="s">
        <v>43</v>
      </c>
      <c r="D57" s="10" t="s">
        <v>174</v>
      </c>
      <c r="E57" s="11" t="s">
        <v>175</v>
      </c>
      <c r="F57" s="10" t="s">
        <v>176</v>
      </c>
      <c r="G57" s="12" t="s">
        <v>25</v>
      </c>
      <c r="H57" s="10" t="s">
        <v>69</v>
      </c>
      <c r="I57" s="13">
        <v>270000</v>
      </c>
      <c r="J57" s="14">
        <v>67500</v>
      </c>
    </row>
    <row r="58" spans="1:10" ht="30">
      <c r="A58" s="12">
        <v>56</v>
      </c>
      <c r="B58" s="9" t="s">
        <v>14</v>
      </c>
      <c r="C58" s="10" t="s">
        <v>31</v>
      </c>
      <c r="D58" s="10" t="s">
        <v>161</v>
      </c>
      <c r="E58" s="11" t="s">
        <v>177</v>
      </c>
      <c r="F58" s="10" t="s">
        <v>178</v>
      </c>
      <c r="G58" s="12" t="s">
        <v>25</v>
      </c>
      <c r="H58" s="10" t="s">
        <v>69</v>
      </c>
      <c r="I58" s="13">
        <v>181785.54</v>
      </c>
      <c r="J58" s="14">
        <v>45446.389999999992</v>
      </c>
    </row>
    <row r="59" spans="1:10" ht="30">
      <c r="A59" s="12">
        <v>57</v>
      </c>
      <c r="B59" s="9" t="s">
        <v>14</v>
      </c>
      <c r="C59" s="10" t="s">
        <v>31</v>
      </c>
      <c r="D59" s="10" t="s">
        <v>179</v>
      </c>
      <c r="E59" s="11">
        <v>1110680511</v>
      </c>
      <c r="F59" s="10" t="s">
        <v>178</v>
      </c>
      <c r="G59" s="12" t="s">
        <v>25</v>
      </c>
      <c r="H59" s="10" t="s">
        <v>61</v>
      </c>
      <c r="I59" s="13">
        <v>240000</v>
      </c>
      <c r="J59" s="14">
        <v>60000</v>
      </c>
    </row>
    <row r="60" spans="1:10" ht="15">
      <c r="A60" s="12">
        <v>58</v>
      </c>
      <c r="B60" s="9" t="s">
        <v>14</v>
      </c>
      <c r="C60" s="10" t="s">
        <v>38</v>
      </c>
      <c r="D60" s="10" t="s">
        <v>180</v>
      </c>
      <c r="E60" s="11" t="s">
        <v>181</v>
      </c>
      <c r="F60" s="10" t="s">
        <v>182</v>
      </c>
      <c r="G60" s="12" t="s">
        <v>25</v>
      </c>
      <c r="H60" s="10" t="s">
        <v>61</v>
      </c>
      <c r="I60" s="13">
        <v>278000</v>
      </c>
      <c r="J60" s="14">
        <v>72000</v>
      </c>
    </row>
    <row r="61" spans="1:10" ht="30">
      <c r="A61" s="12">
        <v>59</v>
      </c>
      <c r="B61" s="9" t="s">
        <v>57</v>
      </c>
      <c r="C61" s="10" t="s">
        <v>15</v>
      </c>
      <c r="D61" s="10" t="s">
        <v>35</v>
      </c>
      <c r="E61" s="11" t="s">
        <v>183</v>
      </c>
      <c r="F61" s="10" t="s">
        <v>184</v>
      </c>
      <c r="G61" s="12" t="s">
        <v>25</v>
      </c>
      <c r="H61" s="10" t="s">
        <v>61</v>
      </c>
      <c r="I61" s="13">
        <v>400000</v>
      </c>
      <c r="J61" s="14">
        <v>100000</v>
      </c>
    </row>
    <row r="62" spans="1:10" ht="30">
      <c r="A62" s="12">
        <v>60</v>
      </c>
      <c r="B62" s="9" t="s">
        <v>14</v>
      </c>
      <c r="C62" s="10" t="s">
        <v>15</v>
      </c>
      <c r="D62" s="10" t="s">
        <v>185</v>
      </c>
      <c r="E62" s="11" t="s">
        <v>186</v>
      </c>
      <c r="F62" s="10" t="s">
        <v>187</v>
      </c>
      <c r="G62" s="12" t="s">
        <v>25</v>
      </c>
      <c r="H62" s="10" t="s">
        <v>61</v>
      </c>
      <c r="I62" s="13">
        <v>30000</v>
      </c>
      <c r="J62" s="14">
        <v>7500</v>
      </c>
    </row>
    <row r="63" spans="1:10" ht="30">
      <c r="A63" s="12">
        <v>61</v>
      </c>
      <c r="B63" s="9" t="s">
        <v>57</v>
      </c>
      <c r="C63" s="10" t="s">
        <v>43</v>
      </c>
      <c r="D63" s="10" t="s">
        <v>188</v>
      </c>
      <c r="E63" s="11" t="s">
        <v>189</v>
      </c>
      <c r="F63" s="10" t="s">
        <v>190</v>
      </c>
      <c r="G63" s="12" t="s">
        <v>25</v>
      </c>
      <c r="H63" s="10" t="s">
        <v>61</v>
      </c>
      <c r="I63" s="13">
        <v>840000</v>
      </c>
      <c r="J63" s="14">
        <v>210000</v>
      </c>
    </row>
    <row r="64" spans="1:10" ht="30">
      <c r="A64" s="12">
        <v>62</v>
      </c>
      <c r="B64" s="9" t="s">
        <v>126</v>
      </c>
      <c r="C64" s="10" t="s">
        <v>15</v>
      </c>
      <c r="D64" s="10" t="s">
        <v>35</v>
      </c>
      <c r="E64" s="11" t="s">
        <v>191</v>
      </c>
      <c r="F64" s="10" t="s">
        <v>192</v>
      </c>
      <c r="G64" s="12" t="s">
        <v>25</v>
      </c>
      <c r="H64" s="10" t="s">
        <v>61</v>
      </c>
      <c r="I64" s="13">
        <v>457600</v>
      </c>
      <c r="J64" s="14">
        <v>114400</v>
      </c>
    </row>
    <row r="65" spans="1:13" ht="30">
      <c r="A65" s="12">
        <v>63</v>
      </c>
      <c r="B65" s="9" t="s">
        <v>57</v>
      </c>
      <c r="C65" s="10" t="s">
        <v>38</v>
      </c>
      <c r="D65" s="10" t="s">
        <v>193</v>
      </c>
      <c r="E65" s="11" t="s">
        <v>194</v>
      </c>
      <c r="F65" s="10" t="s">
        <v>195</v>
      </c>
      <c r="G65" s="12" t="s">
        <v>25</v>
      </c>
      <c r="H65" s="10" t="s">
        <v>69</v>
      </c>
      <c r="I65" s="13">
        <v>140179.79</v>
      </c>
      <c r="J65" s="14">
        <v>35044.949999999997</v>
      </c>
    </row>
    <row r="66" spans="1:13" ht="30">
      <c r="A66" s="12">
        <v>64</v>
      </c>
      <c r="B66" s="9" t="s">
        <v>57</v>
      </c>
      <c r="C66" s="10" t="s">
        <v>15</v>
      </c>
      <c r="D66" s="10" t="s">
        <v>35</v>
      </c>
      <c r="E66" s="11" t="s">
        <v>196</v>
      </c>
      <c r="F66" s="10" t="s">
        <v>197</v>
      </c>
      <c r="G66" s="12" t="s">
        <v>34</v>
      </c>
      <c r="H66" s="10" t="s">
        <v>61</v>
      </c>
      <c r="I66" s="13">
        <v>365600</v>
      </c>
      <c r="J66" s="14">
        <v>91400</v>
      </c>
    </row>
    <row r="67" spans="1:13" ht="30">
      <c r="A67" s="12">
        <v>65</v>
      </c>
      <c r="B67" s="9" t="s">
        <v>126</v>
      </c>
      <c r="C67" s="10" t="s">
        <v>21</v>
      </c>
      <c r="D67" s="10" t="s">
        <v>131</v>
      </c>
      <c r="E67" s="11" t="s">
        <v>198</v>
      </c>
      <c r="F67" s="10" t="s">
        <v>199</v>
      </c>
      <c r="G67" s="12" t="s">
        <v>25</v>
      </c>
      <c r="H67" s="10" t="s">
        <v>69</v>
      </c>
      <c r="I67" s="13">
        <v>270640</v>
      </c>
      <c r="J67" s="14">
        <v>67660</v>
      </c>
    </row>
    <row r="68" spans="1:13" ht="30">
      <c r="A68" s="12">
        <v>66</v>
      </c>
      <c r="B68" s="9" t="s">
        <v>57</v>
      </c>
      <c r="C68" s="10" t="s">
        <v>15</v>
      </c>
      <c r="D68" s="10" t="s">
        <v>35</v>
      </c>
      <c r="E68" s="11" t="s">
        <v>200</v>
      </c>
      <c r="F68" s="10" t="s">
        <v>201</v>
      </c>
      <c r="G68" s="12" t="s">
        <v>25</v>
      </c>
      <c r="H68" s="10" t="s">
        <v>61</v>
      </c>
      <c r="I68" s="13">
        <v>136000</v>
      </c>
      <c r="J68" s="14">
        <v>34000</v>
      </c>
    </row>
    <row r="69" spans="1:13" ht="30">
      <c r="A69" s="12">
        <v>67</v>
      </c>
      <c r="B69" s="9" t="s">
        <v>14</v>
      </c>
      <c r="C69" s="10" t="s">
        <v>38</v>
      </c>
      <c r="D69" s="10" t="s">
        <v>145</v>
      </c>
      <c r="E69" s="11" t="s">
        <v>202</v>
      </c>
      <c r="F69" s="10" t="s">
        <v>203</v>
      </c>
      <c r="G69" s="12" t="s">
        <v>25</v>
      </c>
      <c r="H69" s="10" t="s">
        <v>61</v>
      </c>
      <c r="I69" s="13">
        <v>360000</v>
      </c>
      <c r="J69" s="14">
        <v>90000</v>
      </c>
    </row>
    <row r="70" spans="1:13" ht="30">
      <c r="A70" s="12">
        <v>68</v>
      </c>
      <c r="B70" s="9" t="s">
        <v>14</v>
      </c>
      <c r="C70" s="10" t="s">
        <v>31</v>
      </c>
      <c r="D70" s="10" t="s">
        <v>204</v>
      </c>
      <c r="E70" s="11">
        <v>1110570100</v>
      </c>
      <c r="F70" s="10" t="s">
        <v>205</v>
      </c>
      <c r="G70" s="12" t="s">
        <v>25</v>
      </c>
      <c r="H70" s="10" t="s">
        <v>69</v>
      </c>
      <c r="I70" s="13">
        <v>60000</v>
      </c>
      <c r="J70" s="14">
        <v>15000</v>
      </c>
    </row>
    <row r="71" spans="1:13" ht="15">
      <c r="A71" s="12">
        <v>69</v>
      </c>
      <c r="B71" s="9" t="s">
        <v>14</v>
      </c>
      <c r="C71" s="10" t="s">
        <v>21</v>
      </c>
      <c r="D71" s="10" t="s">
        <v>206</v>
      </c>
      <c r="E71" s="11" t="s">
        <v>207</v>
      </c>
      <c r="F71" s="10" t="s">
        <v>208</v>
      </c>
      <c r="G71" s="12" t="s">
        <v>25</v>
      </c>
      <c r="H71" s="10" t="s">
        <v>76</v>
      </c>
      <c r="I71" s="13">
        <v>22800</v>
      </c>
      <c r="J71" s="14">
        <v>6000</v>
      </c>
    </row>
    <row r="72" spans="1:13" ht="15">
      <c r="A72" s="12">
        <v>70</v>
      </c>
      <c r="B72" s="9" t="s">
        <v>14</v>
      </c>
      <c r="C72" s="10" t="s">
        <v>31</v>
      </c>
      <c r="D72" s="10" t="s">
        <v>209</v>
      </c>
      <c r="E72" s="11" t="s">
        <v>210</v>
      </c>
      <c r="F72" s="10" t="s">
        <v>211</v>
      </c>
      <c r="G72" s="12" t="s">
        <v>25</v>
      </c>
      <c r="H72" s="10" t="s">
        <v>65</v>
      </c>
      <c r="I72" s="13">
        <v>60000</v>
      </c>
      <c r="J72" s="14">
        <v>15000</v>
      </c>
    </row>
    <row r="73" spans="1:13" ht="60">
      <c r="A73" s="12">
        <v>71</v>
      </c>
      <c r="B73" s="9" t="s">
        <v>14</v>
      </c>
      <c r="C73" s="10" t="s">
        <v>15</v>
      </c>
      <c r="D73" s="10" t="s">
        <v>212</v>
      </c>
      <c r="E73" s="11" t="s">
        <v>213</v>
      </c>
      <c r="F73" s="10" t="s">
        <v>214</v>
      </c>
      <c r="G73" s="12" t="s">
        <v>25</v>
      </c>
      <c r="H73" s="10" t="s">
        <v>65</v>
      </c>
      <c r="I73" s="13">
        <v>37008.910000000003</v>
      </c>
      <c r="J73" s="14">
        <v>9250</v>
      </c>
    </row>
    <row r="74" spans="1:13" ht="15">
      <c r="A74" s="12">
        <v>72</v>
      </c>
      <c r="B74" s="9" t="s">
        <v>126</v>
      </c>
      <c r="C74" s="10" t="s">
        <v>15</v>
      </c>
      <c r="D74" s="10" t="s">
        <v>35</v>
      </c>
      <c r="E74" s="11" t="s">
        <v>215</v>
      </c>
      <c r="F74" s="10" t="s">
        <v>216</v>
      </c>
      <c r="G74" s="12" t="s">
        <v>25</v>
      </c>
      <c r="H74" s="10" t="s">
        <v>61</v>
      </c>
      <c r="I74" s="13">
        <v>360000</v>
      </c>
      <c r="J74" s="14">
        <v>90000</v>
      </c>
    </row>
    <row r="75" spans="1:13" ht="30">
      <c r="A75" s="12">
        <v>73</v>
      </c>
      <c r="B75" s="9" t="s">
        <v>57</v>
      </c>
      <c r="C75" s="10" t="s">
        <v>15</v>
      </c>
      <c r="D75" s="10" t="s">
        <v>35</v>
      </c>
      <c r="E75" s="11" t="s">
        <v>217</v>
      </c>
      <c r="F75" s="10" t="s">
        <v>218</v>
      </c>
      <c r="G75" s="12" t="s">
        <v>25</v>
      </c>
      <c r="H75" s="10" t="s">
        <v>61</v>
      </c>
      <c r="I75" s="13">
        <v>150000</v>
      </c>
      <c r="J75" s="14">
        <v>37500</v>
      </c>
    </row>
    <row r="76" spans="1:13" ht="45">
      <c r="A76" s="12">
        <v>74</v>
      </c>
      <c r="B76" s="9" t="s">
        <v>14</v>
      </c>
      <c r="C76" s="10" t="s">
        <v>31</v>
      </c>
      <c r="D76" s="10" t="s">
        <v>219</v>
      </c>
      <c r="E76" s="11" t="s">
        <v>220</v>
      </c>
      <c r="F76" s="10" t="s">
        <v>221</v>
      </c>
      <c r="G76" s="12" t="s">
        <v>89</v>
      </c>
      <c r="H76" s="10" t="s">
        <v>65</v>
      </c>
      <c r="I76" s="13">
        <v>80000</v>
      </c>
      <c r="J76" s="14">
        <v>20000</v>
      </c>
    </row>
    <row r="77" spans="1:13" ht="36" customHeight="1">
      <c r="A77" s="12">
        <v>75</v>
      </c>
      <c r="B77" s="9" t="s">
        <v>57</v>
      </c>
      <c r="C77" s="10" t="s">
        <v>43</v>
      </c>
      <c r="D77" s="10" t="s">
        <v>110</v>
      </c>
      <c r="E77" s="11" t="s">
        <v>222</v>
      </c>
      <c r="F77" s="10" t="s">
        <v>223</v>
      </c>
      <c r="G77" s="12" t="s">
        <v>34</v>
      </c>
      <c r="H77" s="10" t="s">
        <v>61</v>
      </c>
      <c r="I77" s="13">
        <v>82481.47</v>
      </c>
      <c r="J77" s="14">
        <v>20620.37</v>
      </c>
    </row>
    <row r="78" spans="1:13" s="2" customFormat="1" ht="15">
      <c r="A78" s="12">
        <v>76</v>
      </c>
      <c r="B78" s="9" t="s">
        <v>57</v>
      </c>
      <c r="C78" s="10" t="s">
        <v>38</v>
      </c>
      <c r="D78" s="10" t="s">
        <v>224</v>
      </c>
      <c r="E78" s="11" t="s">
        <v>225</v>
      </c>
      <c r="F78" s="10" t="s">
        <v>226</v>
      </c>
      <c r="G78" s="12" t="s">
        <v>25</v>
      </c>
      <c r="H78" s="10" t="s">
        <v>61</v>
      </c>
      <c r="I78" s="3">
        <v>67737.460000000006</v>
      </c>
      <c r="J78" s="14">
        <v>18000</v>
      </c>
      <c r="M78" s="16"/>
    </row>
    <row r="79" spans="1:13" s="2" customFormat="1" ht="30">
      <c r="A79" s="12">
        <v>77</v>
      </c>
      <c r="B79" s="9" t="s">
        <v>14</v>
      </c>
      <c r="C79" s="10" t="s">
        <v>38</v>
      </c>
      <c r="D79" s="10" t="s">
        <v>180</v>
      </c>
      <c r="E79" s="11" t="s">
        <v>227</v>
      </c>
      <c r="F79" s="10" t="s">
        <v>228</v>
      </c>
      <c r="G79" s="12" t="s">
        <v>25</v>
      </c>
      <c r="H79" s="10" t="s">
        <v>61</v>
      </c>
      <c r="I79" s="13">
        <v>233542.59000000005</v>
      </c>
      <c r="J79" s="14">
        <v>58344.54</v>
      </c>
    </row>
    <row r="80" spans="1:13" s="2" customFormat="1" ht="30">
      <c r="A80" s="12">
        <v>78</v>
      </c>
      <c r="B80" s="9" t="s">
        <v>14</v>
      </c>
      <c r="C80" s="10" t="s">
        <v>31</v>
      </c>
      <c r="D80" s="10" t="s">
        <v>204</v>
      </c>
      <c r="E80" s="11">
        <v>1110571215</v>
      </c>
      <c r="F80" s="10" t="s">
        <v>229</v>
      </c>
      <c r="G80" s="12" t="s">
        <v>25</v>
      </c>
      <c r="H80" s="10" t="s">
        <v>69</v>
      </c>
      <c r="I80" s="13">
        <f>116800+6985.48</f>
        <v>123785.48</v>
      </c>
      <c r="J80" s="14">
        <v>29200</v>
      </c>
    </row>
    <row r="81" spans="1:10" s="2" customFormat="1" ht="15">
      <c r="A81" s="12">
        <v>79</v>
      </c>
      <c r="B81" s="9" t="s">
        <v>57</v>
      </c>
      <c r="C81" s="10" t="s">
        <v>31</v>
      </c>
      <c r="D81" s="10" t="s">
        <v>137</v>
      </c>
      <c r="E81" s="11">
        <v>1110100439</v>
      </c>
      <c r="F81" s="10" t="s">
        <v>230</v>
      </c>
      <c r="G81" s="12" t="s">
        <v>25</v>
      </c>
      <c r="H81" s="10" t="s">
        <v>69</v>
      </c>
      <c r="I81" s="13">
        <v>180000</v>
      </c>
      <c r="J81" s="14">
        <v>60000</v>
      </c>
    </row>
    <row r="82" spans="1:10">
      <c r="H82" s="19" t="s">
        <v>8</v>
      </c>
      <c r="I82" s="18">
        <f>SUM(I3:I81)</f>
        <v>53252950.099999994</v>
      </c>
      <c r="J82" s="4"/>
    </row>
    <row r="83" spans="1:10" ht="25.5" customHeight="1">
      <c r="H83" s="20" t="s">
        <v>2</v>
      </c>
      <c r="I83" s="18">
        <v>53252950.100000001</v>
      </c>
    </row>
    <row r="84" spans="1:10">
      <c r="H84" s="21" t="s">
        <v>231</v>
      </c>
      <c r="I84" s="18">
        <f>+I83-I82</f>
        <v>0</v>
      </c>
    </row>
  </sheetData>
  <mergeCells count="1">
    <mergeCell ref="A1:J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Sardegna</vt:lpstr>
    </vt:vector>
  </TitlesOfParts>
  <Company>Ass. Reg.le LL.PP. e Polcasa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Eliani</dc:creator>
  <cp:lastModifiedBy>elisabetta.pillolla</cp:lastModifiedBy>
  <cp:lastPrinted>2019-04-15T13:05:13Z</cp:lastPrinted>
  <dcterms:created xsi:type="dcterms:W3CDTF">1999-03-17T14:50:12Z</dcterms:created>
  <dcterms:modified xsi:type="dcterms:W3CDTF">2019-04-15T13:06:45Z</dcterms:modified>
</cp:coreProperties>
</file>